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School Food Service\2023 SFS Prod\IFB D23-155 OM Resolicit\Solicitation\HIePRO\"/>
    </mc:Choice>
  </mc:AlternateContent>
  <bookViews>
    <workbookView xWindow="0" yWindow="0" windowWidth="28800" windowHeight="14235"/>
  </bookViews>
  <sheets>
    <sheet name="Lanai" sheetId="1" r:id="rId1"/>
  </sheets>
  <definedNames>
    <definedName name="OLE_LINK5" localSheetId="0">Lanai!#REF!</definedName>
    <definedName name="_xlnm.Print_Area" localSheetId="0">Lanai!$A$1:$O$58</definedName>
    <definedName name="_xlnm.Print_Titles" localSheetId="0">Lanai!$1:$8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50" i="1" l="1"/>
  <c r="L49" i="1"/>
  <c r="L48" i="1"/>
  <c r="L47" i="1"/>
  <c r="L27" i="1"/>
  <c r="L44" i="1" l="1"/>
  <c r="L43" i="1"/>
  <c r="L42" i="1"/>
  <c r="L39" i="1"/>
  <c r="L36" i="1"/>
  <c r="L33" i="1"/>
  <c r="L30" i="1"/>
  <c r="L24" i="1"/>
  <c r="L23" i="1"/>
  <c r="L22" i="1"/>
  <c r="L21" i="1"/>
  <c r="L20" i="1"/>
  <c r="L17" i="1"/>
  <c r="L14" i="1"/>
  <c r="L11" i="1"/>
</calcChain>
</file>

<file path=xl/sharedStrings.xml><?xml version="1.0" encoding="utf-8"?>
<sst xmlns="http://schemas.openxmlformats.org/spreadsheetml/2006/main" count="141" uniqueCount="79">
  <si>
    <t xml:space="preserve">Offeror: </t>
  </si>
  <si>
    <t>The following offer is hereby submitted for Disposable Food Service Products as stated in the Specifications.</t>
  </si>
  <si>
    <t>LANAI</t>
  </si>
  <si>
    <t xml:space="preserve">Refer to Specifications, pages S-1 thru S-6, for complete specifications of the products listed below. </t>
  </si>
  <si>
    <t>COMPLETE ALL COLUMNS FOR EACH ITEM YOU ARE OFFERING.</t>
  </si>
  <si>
    <t>Item No.</t>
  </si>
  <si>
    <t>Description</t>
  </si>
  <si>
    <t xml:space="preserve">12-month Est. Quantity </t>
  </si>
  <si>
    <t>UOM</t>
  </si>
  <si>
    <t>Manufacturer/Brand Name &amp; Product Number</t>
  </si>
  <si>
    <t>Quantity per Unit</t>
  </si>
  <si>
    <t>Unit Bid Price**</t>
  </si>
  <si>
    <t>Total Bid Price</t>
  </si>
  <si>
    <t>Price per Pack/Case***</t>
  </si>
  <si>
    <t>bags</t>
  </si>
  <si>
    <t>bags/pack</t>
  </si>
  <si>
    <t>/bag</t>
  </si>
  <si>
    <t>/pack</t>
  </si>
  <si>
    <t>1*</t>
  </si>
  <si>
    <t>/case</t>
  </si>
  <si>
    <t>GROUP 3 - BAGS, PLASTIC DIE CUT CARRYOUT (MAUI, MOLOKAI, LANAI ONLY)</t>
  </si>
  <si>
    <t>Die cut handle carryout bg. Min 250/cs</t>
  </si>
  <si>
    <t>containers</t>
  </si>
  <si>
    <t>containers/
case</t>
  </si>
  <si>
    <t>/container</t>
  </si>
  <si>
    <t>GROUP 7 - CONTAINERS, 2-COMPARTMENTS, HINGED</t>
  </si>
  <si>
    <t>2-comp. hinged. Min 250/cs</t>
  </si>
  <si>
    <t>cups</t>
  </si>
  <si>
    <t>cups/case</t>
  </si>
  <si>
    <t>/cup</t>
  </si>
  <si>
    <t xml:space="preserve">GROUP 12 - CUPS, SOUFFLÉ, PAPER  </t>
  </si>
  <si>
    <t>5-1/2 oz. cup.  Max 5000/cs</t>
  </si>
  <si>
    <t>feet</t>
  </si>
  <si>
    <t>foot/roll</t>
  </si>
  <si>
    <t>/foot</t>
  </si>
  <si>
    <t>/roll</t>
  </si>
  <si>
    <r>
      <t>GROUP 16 - FOIL, ALUMINUM</t>
    </r>
    <r>
      <rPr>
        <sz val="10"/>
        <color theme="1"/>
        <rFont val="Arial"/>
        <family val="2"/>
      </rPr>
      <t xml:space="preserve"> </t>
    </r>
  </si>
  <si>
    <t xml:space="preserve">Standard, 12” x 1000’ </t>
  </si>
  <si>
    <t xml:space="preserve">Standard, 18” x 1000’ </t>
  </si>
  <si>
    <t xml:space="preserve">Heavy duty, 18” x 1000’ </t>
  </si>
  <si>
    <t xml:space="preserve">Heavy duty, 24” x 1000’ </t>
  </si>
  <si>
    <t>Standard sheets, 10-3/4” x 12”</t>
  </si>
  <si>
    <t>sheets</t>
  </si>
  <si>
    <t>sheet/case</t>
  </si>
  <si>
    <t>/sheet</t>
  </si>
  <si>
    <t>GROUP 19 - NAPKINS, PAPER, TALL FOLD</t>
  </si>
  <si>
    <t>Tall fold.  Max 10,000/cs</t>
  </si>
  <si>
    <t>sheet/pack
packs/case</t>
  </si>
  <si>
    <t>GROUP 21 - PAPER TOWELS, ROLL - 10" x 800 FT</t>
  </si>
  <si>
    <t>Hard Roll, 10" x 800 ft, 6 rolls/case</t>
  </si>
  <si>
    <t>foot/roll
rolls/case</t>
  </si>
  <si>
    <t>GROUP 22 - PAPER TOWELS, ROLL - 7.5" x 1150 FT</t>
  </si>
  <si>
    <t>Hard Roll, 7.5" x 1150 ft, 6 rolls/case</t>
  </si>
  <si>
    <t>GROUP 28 - FOOD HANDLERS SAFETY GARMENT, BEARD PROTECTORS</t>
  </si>
  <si>
    <t>Beard Protector.  Max 100/pack</t>
  </si>
  <si>
    <t>beard protectors</t>
  </si>
  <si>
    <t>protectors/
pack</t>
  </si>
  <si>
    <t>/beard protector</t>
  </si>
  <si>
    <t>/box</t>
  </si>
  <si>
    <t>GROUP 33 - GLOVES, POLYETHYLENE</t>
  </si>
  <si>
    <t>Small.  Min 100/bx</t>
  </si>
  <si>
    <t>gloves</t>
  </si>
  <si>
    <t>gloves/box</t>
  </si>
  <si>
    <t>/glove</t>
  </si>
  <si>
    <t>Medium.  Min 100/bx</t>
  </si>
  <si>
    <t>Large.  Min 100/bx</t>
  </si>
  <si>
    <t>*At time of bid, specified item(s) did not have requirements. Price is required in the event an order needs to be placed during the contract term.</t>
  </si>
  <si>
    <t>**Unit Bid Price shall be rounded to the nearest 7 decimal places or .0000000</t>
  </si>
  <si>
    <t xml:space="preserve">***Price per Pack/Case shall be used to confirm pack/case/box/roll price only.  In the event of error in Price per Pack/Case, Unit Bid Price shall govern.  </t>
  </si>
  <si>
    <t>"Min" = minimum packaging per unit; "Max" = maximum packaging per unit.
In the event of an error in extended price, unit bid price shall govern.</t>
  </si>
  <si>
    <r>
      <t xml:space="preserve">Estimated quantities are based on the assumption that all schools will </t>
    </r>
    <r>
      <rPr>
        <sz val="10"/>
        <rFont val="Arial"/>
        <family val="2"/>
      </rPr>
      <t xml:space="preserve">remain in </t>
    </r>
    <r>
      <rPr>
        <sz val="10"/>
        <color theme="1"/>
        <rFont val="Arial"/>
        <family val="2"/>
      </rPr>
      <t>full-time in-person school. Refer to IFB Special Conditions No. 37, Quantities.</t>
    </r>
  </si>
  <si>
    <r>
      <t>GROUP 18 - PAN LINER, HIGH HEAT</t>
    </r>
    <r>
      <rPr>
        <sz val="10"/>
        <color theme="1"/>
        <rFont val="Arial"/>
        <family val="2"/>
      </rPr>
      <t xml:space="preserve"> </t>
    </r>
  </si>
  <si>
    <t>Nylon liner.  Min 100/cs</t>
  </si>
  <si>
    <t>liners/case</t>
  </si>
  <si>
    <t>GROUP 34 - GLOVES, VINYL</t>
  </si>
  <si>
    <t>Small.  Max 100/bx</t>
  </si>
  <si>
    <t>Medium.  Max 100/bx</t>
  </si>
  <si>
    <t>Large.  Max 100/bx</t>
  </si>
  <si>
    <t xml:space="preserve">Extra Large.  Max 100/bx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</si>
</sst>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000000"/>
    <numFmt numFmtId="165" formatCode="0.000"/>
    <numFmt numFmtId="166" formatCode="&quot;$&quot;#,##0.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9"/>
      <color theme="1"/>
      <name val="Arial"/>
      <family val="2"/>
    </font>
    <font>
      <b/>
      <sz val="10"/>
      <color theme="1"/>
      <name val="Arial"/>
      <family val="2"/>
    </font>
    <font>
      <sz val="9"/>
      <name val="Arial"/>
      <family val="2"/>
    </font>
    <font>
      <i/>
      <sz val="10"/>
      <color theme="1"/>
      <name val="Arial"/>
      <family val="2"/>
    </font>
    <font>
      <sz val="10"/>
      <color theme="5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theme="0" tint="-0.34998626667073579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6">
    <xf numFmtId="0" fontId="0" fillId="0" borderId="0" xfId="0"/>
    <xf numFmtId="0" fontId="2" fillId="0" borderId="0" xfId="0" applyFont="1" applyFill="1" applyAlignment="1" applyProtection="1">
      <alignment horizontal="left" vertical="center"/>
    </xf>
    <xf numFmtId="0" fontId="3" fillId="0" borderId="0" xfId="0" applyFont="1" applyFill="1" applyAlignment="1" applyProtection="1">
      <alignment horizontal="left" vertical="center" wrapText="1"/>
    </xf>
    <xf numFmtId="3" fontId="3" fillId="0" borderId="0" xfId="1" applyNumberFormat="1" applyFont="1" applyFill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left" vertical="center"/>
    </xf>
    <xf numFmtId="0" fontId="2" fillId="0" borderId="0" xfId="0" applyFont="1" applyFill="1" applyAlignment="1" applyProtection="1">
      <alignment horizontal="right" vertical="center"/>
    </xf>
    <xf numFmtId="164" fontId="2" fillId="0" borderId="0" xfId="2" applyNumberFormat="1" applyFont="1" applyFill="1" applyAlignment="1" applyProtection="1">
      <alignment horizontal="center" vertical="center"/>
    </xf>
    <xf numFmtId="165" fontId="2" fillId="0" borderId="0" xfId="0" applyNumberFormat="1" applyFont="1" applyFill="1" applyAlignment="1" applyProtection="1">
      <alignment horizontal="left" vertical="center"/>
    </xf>
    <xf numFmtId="44" fontId="2" fillId="0" borderId="0" xfId="2" applyFont="1" applyFill="1" applyAlignment="1" applyProtection="1">
      <alignment horizontal="right" vertical="center"/>
    </xf>
    <xf numFmtId="166" fontId="2" fillId="0" borderId="0" xfId="0" applyNumberFormat="1" applyFont="1" applyFill="1" applyAlignment="1" applyProtection="1">
      <alignment horizontal="right" vertical="center"/>
    </xf>
    <xf numFmtId="4" fontId="2" fillId="0" borderId="0" xfId="2" applyNumberFormat="1" applyFont="1" applyFill="1" applyAlignment="1" applyProtection="1">
      <alignment horizontal="left" vertical="center"/>
    </xf>
    <xf numFmtId="0" fontId="4" fillId="0" borderId="2" xfId="0" applyFont="1" applyFill="1" applyBorder="1" applyAlignment="1" applyProtection="1">
      <alignment horizontal="left" vertical="center"/>
    </xf>
    <xf numFmtId="0" fontId="6" fillId="0" borderId="0" xfId="0" applyFont="1" applyFill="1" applyAlignment="1" applyProtection="1">
      <alignment horizontal="left" vertical="center"/>
    </xf>
    <xf numFmtId="0" fontId="2" fillId="0" borderId="1" xfId="0" applyFont="1" applyFill="1" applyBorder="1" applyAlignment="1" applyProtection="1">
      <alignment horizontal="left" vertical="center" wrapText="1"/>
    </xf>
    <xf numFmtId="0" fontId="3" fillId="0" borderId="1" xfId="0" applyFont="1" applyFill="1" applyBorder="1" applyAlignment="1" applyProtection="1">
      <alignment horizontal="left" vertical="center" wrapText="1"/>
    </xf>
    <xf numFmtId="3" fontId="3" fillId="0" borderId="1" xfId="1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44" fontId="2" fillId="0" borderId="1" xfId="2" applyFont="1" applyFill="1" applyBorder="1" applyAlignment="1" applyProtection="1">
      <alignment horizontal="right" vertical="center" wrapText="1"/>
    </xf>
    <xf numFmtId="166" fontId="2" fillId="0" borderId="1" xfId="0" applyNumberFormat="1" applyFont="1" applyFill="1" applyBorder="1" applyAlignment="1" applyProtection="1">
      <alignment horizontal="right" vertical="center" wrapText="1"/>
    </xf>
    <xf numFmtId="0" fontId="5" fillId="2" borderId="0" xfId="0" applyFont="1" applyFill="1" applyAlignment="1" applyProtection="1">
      <alignment horizontal="left" vertical="center"/>
    </xf>
    <xf numFmtId="0" fontId="3" fillId="2" borderId="0" xfId="0" applyFont="1" applyFill="1" applyAlignment="1" applyProtection="1">
      <alignment horizontal="left" vertical="center" wrapText="1"/>
    </xf>
    <xf numFmtId="3" fontId="3" fillId="2" borderId="0" xfId="1" applyNumberFormat="1" applyFont="1" applyFill="1" applyAlignment="1" applyProtection="1">
      <alignment horizontal="center" vertical="center"/>
    </xf>
    <xf numFmtId="0" fontId="2" fillId="2" borderId="0" xfId="0" applyFont="1" applyFill="1" applyAlignment="1" applyProtection="1">
      <alignment horizontal="left" vertical="center"/>
    </xf>
    <xf numFmtId="0" fontId="2" fillId="2" borderId="0" xfId="0" applyFont="1" applyFill="1" applyBorder="1" applyAlignment="1" applyProtection="1">
      <alignment horizontal="left" vertical="center"/>
    </xf>
    <xf numFmtId="165" fontId="2" fillId="2" borderId="0" xfId="0" applyNumberFormat="1" applyFont="1" applyFill="1" applyAlignment="1" applyProtection="1">
      <alignment horizontal="left" vertical="center"/>
    </xf>
    <xf numFmtId="44" fontId="2" fillId="2" borderId="0" xfId="2" applyFont="1" applyFill="1" applyAlignment="1" applyProtection="1">
      <alignment horizontal="right" vertical="center"/>
    </xf>
    <xf numFmtId="166" fontId="2" fillId="2" borderId="0" xfId="0" applyNumberFormat="1" applyFont="1" applyFill="1" applyAlignment="1" applyProtection="1">
      <alignment horizontal="right" vertical="center"/>
    </xf>
    <xf numFmtId="4" fontId="2" fillId="2" borderId="0" xfId="2" applyNumberFormat="1" applyFont="1" applyFill="1" applyAlignment="1" applyProtection="1">
      <alignment horizontal="left" vertical="center"/>
    </xf>
    <xf numFmtId="3" fontId="3" fillId="0" borderId="0" xfId="1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center" vertical="center" wrapText="1"/>
    </xf>
    <xf numFmtId="164" fontId="2" fillId="0" borderId="1" xfId="2" applyNumberFormat="1" applyFont="1" applyFill="1" applyBorder="1" applyAlignment="1" applyProtection="1">
      <alignment horizontal="center" vertical="center" wrapText="1"/>
      <protection locked="0"/>
    </xf>
    <xf numFmtId="165" fontId="2" fillId="0" borderId="0" xfId="0" quotePrefix="1" applyNumberFormat="1" applyFont="1" applyFill="1" applyBorder="1" applyAlignment="1" applyProtection="1">
      <alignment horizontal="left" vertical="center" wrapText="1"/>
    </xf>
    <xf numFmtId="4" fontId="2" fillId="0" borderId="1" xfId="2" applyNumberFormat="1" applyFont="1" applyFill="1" applyBorder="1" applyAlignment="1" applyProtection="1">
      <alignment horizontal="left" vertical="center"/>
      <protection locked="0"/>
    </xf>
    <xf numFmtId="0" fontId="2" fillId="0" borderId="0" xfId="0" quotePrefix="1" applyFont="1" applyFill="1" applyAlignment="1" applyProtection="1">
      <alignment horizontal="left" vertical="center"/>
    </xf>
    <xf numFmtId="164" fontId="2" fillId="0" borderId="3" xfId="2" applyNumberFormat="1" applyFont="1" applyFill="1" applyBorder="1" applyAlignment="1" applyProtection="1">
      <alignment horizontal="center" vertical="center" wrapText="1"/>
      <protection locked="0"/>
    </xf>
    <xf numFmtId="164" fontId="2" fillId="0" borderId="0" xfId="2" applyNumberFormat="1" applyFont="1" applyFill="1" applyBorder="1" applyAlignment="1" applyProtection="1">
      <alignment horizontal="center" vertical="center" wrapText="1"/>
    </xf>
    <xf numFmtId="0" fontId="7" fillId="0" borderId="0" xfId="0" applyFont="1" applyFill="1" applyAlignment="1" applyProtection="1">
      <alignment horizontal="left" vertical="center"/>
    </xf>
    <xf numFmtId="164" fontId="2" fillId="2" borderId="0" xfId="2" applyNumberFormat="1" applyFont="1" applyFill="1" applyBorder="1" applyAlignment="1" applyProtection="1">
      <alignment horizontal="center" vertical="center"/>
    </xf>
    <xf numFmtId="165" fontId="2" fillId="0" borderId="0" xfId="0" applyNumberFormat="1" applyFont="1" applyFill="1" applyBorder="1" applyAlignment="1" applyProtection="1">
      <alignment horizontal="left" vertical="center" wrapText="1"/>
    </xf>
    <xf numFmtId="4" fontId="2" fillId="0" borderId="3" xfId="2" applyNumberFormat="1" applyFont="1" applyFill="1" applyBorder="1" applyAlignment="1" applyProtection="1">
      <alignment horizontal="left" vertical="center"/>
      <protection locked="0"/>
    </xf>
    <xf numFmtId="4" fontId="2" fillId="0" borderId="0" xfId="2" applyNumberFormat="1" applyFont="1" applyFill="1" applyBorder="1" applyAlignment="1" applyProtection="1">
      <alignment horizontal="left" vertical="center"/>
    </xf>
    <xf numFmtId="3" fontId="3" fillId="0" borderId="0" xfId="1" quotePrefix="1" applyNumberFormat="1" applyFont="1" applyFill="1" applyAlignment="1" applyProtection="1">
      <alignment horizontal="left" vertical="center"/>
    </xf>
    <xf numFmtId="3" fontId="3" fillId="0" borderId="0" xfId="1" applyNumberFormat="1" applyFont="1" applyFill="1" applyBorder="1" applyAlignment="1" applyProtection="1">
      <alignment horizontal="center" vertical="center" wrapText="1"/>
    </xf>
    <xf numFmtId="0" fontId="3" fillId="0" borderId="0" xfId="0" quotePrefix="1" applyFont="1" applyFill="1" applyAlignment="1" applyProtection="1">
      <alignment horizontal="left" vertical="center"/>
    </xf>
    <xf numFmtId="44" fontId="5" fillId="0" borderId="0" xfId="2" applyFont="1" applyFill="1" applyAlignment="1" applyProtection="1">
      <alignment horizontal="right" vertical="center"/>
    </xf>
    <xf numFmtId="166" fontId="5" fillId="0" borderId="0" xfId="0" applyNumberFormat="1" applyFont="1" applyFill="1" applyAlignment="1" applyProtection="1">
      <alignment horizontal="right" vertical="center"/>
    </xf>
    <xf numFmtId="0" fontId="3" fillId="0" borderId="0" xfId="0" applyFont="1" applyFill="1" applyAlignment="1" applyProtection="1">
      <alignment horizontal="left" vertical="center"/>
    </xf>
    <xf numFmtId="165" fontId="3" fillId="2" borderId="0" xfId="0" applyNumberFormat="1" applyFont="1" applyFill="1" applyAlignment="1" applyProtection="1">
      <alignment horizontal="left" vertical="center"/>
    </xf>
    <xf numFmtId="165" fontId="3" fillId="0" borderId="0" xfId="0" quotePrefix="1" applyNumberFormat="1" applyFont="1" applyFill="1" applyBorder="1" applyAlignment="1" applyProtection="1">
      <alignment horizontal="left" vertical="center" wrapText="1"/>
    </xf>
    <xf numFmtId="165" fontId="8" fillId="0" borderId="0" xfId="0" quotePrefix="1" applyNumberFormat="1" applyFont="1" applyFill="1" applyBorder="1" applyAlignment="1" applyProtection="1">
      <alignment horizontal="left" vertical="center" wrapText="1"/>
    </xf>
    <xf numFmtId="0" fontId="2" fillId="0" borderId="0" xfId="0" applyFont="1" applyFill="1" applyAlignment="1" applyProtection="1">
      <alignment horizontal="left" vertical="center" wrapText="1"/>
    </xf>
    <xf numFmtId="0" fontId="2" fillId="0" borderId="1" xfId="0" applyFont="1" applyFill="1" applyBorder="1" applyAlignment="1" applyProtection="1">
      <alignment horizontal="left" vertical="center"/>
      <protection locked="0"/>
    </xf>
    <xf numFmtId="0" fontId="5" fillId="2" borderId="0" xfId="0" applyFont="1" applyFill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165" fontId="2" fillId="0" borderId="1" xfId="0" applyNumberFormat="1" applyFont="1" applyFill="1" applyBorder="1" applyAlignment="1" applyProtection="1">
      <alignment horizontal="center" vertical="center" wrapText="1"/>
    </xf>
  </cellXfs>
  <cellStyles count="3">
    <cellStyle name="Comma" xfId="1" builtinId="3"/>
    <cellStyle name="Currency" xfId="2" builtinId="4"/>
    <cellStyle name="Normal" xfId="0" builtinId="0"/>
  </cellStyles>
  <dxfs count="3"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8"/>
  <sheetViews>
    <sheetView tabSelected="1" zoomScaleNormal="100" zoomScalePageLayoutView="96" workbookViewId="0">
      <selection activeCell="I1" sqref="I1:O1"/>
    </sheetView>
  </sheetViews>
  <sheetFormatPr defaultColWidth="9.140625" defaultRowHeight="24.95" customHeight="1" x14ac:dyDescent="0.25"/>
  <cols>
    <col min="1" max="1" width="1.28515625" style="1" customWidth="1"/>
    <col min="2" max="2" width="4.28515625" style="1" customWidth="1"/>
    <col min="3" max="3" width="27.140625" style="2" customWidth="1"/>
    <col min="4" max="4" width="10.7109375" style="3" customWidth="1"/>
    <col min="5" max="5" width="9" style="3" customWidth="1"/>
    <col min="6" max="6" width="31.7109375" style="1" customWidth="1"/>
    <col min="7" max="7" width="0.85546875" style="4" customWidth="1"/>
    <col min="8" max="9" width="11.42578125" style="1" customWidth="1"/>
    <col min="10" max="10" width="13.28515625" style="6" customWidth="1"/>
    <col min="11" max="11" width="10" style="7" customWidth="1"/>
    <col min="12" max="12" width="15.140625" style="8" customWidth="1"/>
    <col min="13" max="13" width="1" style="9" customWidth="1"/>
    <col min="14" max="14" width="14" style="10" customWidth="1"/>
    <col min="15" max="15" width="6.140625" style="1" customWidth="1"/>
    <col min="16" max="16384" width="9.140625" style="1"/>
  </cols>
  <sheetData>
    <row r="1" spans="1:15" ht="24.95" customHeight="1" x14ac:dyDescent="0.25">
      <c r="H1" s="5" t="s">
        <v>0</v>
      </c>
      <c r="I1" s="52"/>
      <c r="J1" s="52"/>
      <c r="K1" s="52"/>
      <c r="L1" s="52"/>
      <c r="M1" s="52"/>
      <c r="N1" s="52"/>
      <c r="O1" s="52"/>
    </row>
    <row r="2" spans="1:15" ht="3.75" customHeight="1" x14ac:dyDescent="0.25"/>
    <row r="3" spans="1:15" ht="15" customHeight="1" x14ac:dyDescent="0.25">
      <c r="A3" s="11" t="s">
        <v>1</v>
      </c>
      <c r="H3" s="53" t="s">
        <v>2</v>
      </c>
      <c r="I3" s="53"/>
      <c r="J3" s="53"/>
      <c r="K3" s="53"/>
      <c r="L3" s="53"/>
      <c r="M3" s="53"/>
      <c r="N3" s="53"/>
      <c r="O3" s="53"/>
    </row>
    <row r="4" spans="1:15" ht="15" customHeight="1" x14ac:dyDescent="0.25">
      <c r="A4" s="12" t="s">
        <v>3</v>
      </c>
      <c r="H4" s="53"/>
      <c r="I4" s="53"/>
      <c r="J4" s="53"/>
      <c r="K4" s="53"/>
      <c r="L4" s="53"/>
      <c r="M4" s="53"/>
      <c r="N4" s="53"/>
      <c r="O4" s="53"/>
    </row>
    <row r="5" spans="1:15" ht="6.75" customHeight="1" x14ac:dyDescent="0.25">
      <c r="H5" s="53"/>
      <c r="I5" s="53"/>
      <c r="J5" s="53"/>
      <c r="K5" s="53"/>
      <c r="L5" s="53"/>
      <c r="M5" s="53"/>
      <c r="N5" s="53"/>
      <c r="O5" s="53"/>
    </row>
    <row r="6" spans="1:15" ht="15" customHeight="1" x14ac:dyDescent="0.25">
      <c r="A6" s="1" t="s">
        <v>4</v>
      </c>
      <c r="H6" s="53"/>
      <c r="I6" s="53"/>
      <c r="J6" s="53"/>
      <c r="K6" s="53"/>
      <c r="L6" s="53"/>
      <c r="M6" s="53"/>
      <c r="N6" s="53"/>
      <c r="O6" s="53"/>
    </row>
    <row r="7" spans="1:15" ht="7.5" customHeight="1" x14ac:dyDescent="0.25"/>
    <row r="8" spans="1:15" s="13" customFormat="1" ht="38.25" x14ac:dyDescent="0.25">
      <c r="B8" s="13" t="s">
        <v>5</v>
      </c>
      <c r="C8" s="14" t="s">
        <v>6</v>
      </c>
      <c r="D8" s="15" t="s">
        <v>7</v>
      </c>
      <c r="E8" s="16" t="s">
        <v>8</v>
      </c>
      <c r="F8" s="13" t="s">
        <v>9</v>
      </c>
      <c r="H8" s="54" t="s">
        <v>10</v>
      </c>
      <c r="I8" s="54"/>
      <c r="J8" s="55" t="s">
        <v>11</v>
      </c>
      <c r="K8" s="55"/>
      <c r="L8" s="17" t="s">
        <v>12</v>
      </c>
      <c r="M8" s="18"/>
      <c r="N8" s="54" t="s">
        <v>13</v>
      </c>
      <c r="O8" s="54"/>
    </row>
    <row r="9" spans="1:15" ht="6" customHeight="1" x14ac:dyDescent="0.25"/>
    <row r="10" spans="1:15" s="22" customFormat="1" ht="24.95" customHeight="1" x14ac:dyDescent="0.25">
      <c r="A10" s="19" t="s">
        <v>20</v>
      </c>
      <c r="C10" s="20"/>
      <c r="D10" s="21"/>
      <c r="E10" s="21"/>
      <c r="G10" s="23"/>
      <c r="J10" s="38"/>
      <c r="K10" s="24"/>
      <c r="L10" s="25"/>
      <c r="M10" s="26"/>
      <c r="N10" s="27"/>
    </row>
    <row r="11" spans="1:15" ht="24.95" customHeight="1" x14ac:dyDescent="0.25">
      <c r="B11" s="1">
        <v>5</v>
      </c>
      <c r="C11" s="2" t="s">
        <v>21</v>
      </c>
      <c r="D11" s="3">
        <v>1000</v>
      </c>
      <c r="E11" s="28" t="s">
        <v>14</v>
      </c>
      <c r="F11" s="29"/>
      <c r="G11" s="30"/>
      <c r="H11" s="29"/>
      <c r="I11" s="30" t="s">
        <v>15</v>
      </c>
      <c r="J11" s="31"/>
      <c r="K11" s="32" t="s">
        <v>16</v>
      </c>
      <c r="L11" s="8">
        <f t="shared" ref="L11" si="0">IF(D11="1*",J11*1, J11*D11)</f>
        <v>0</v>
      </c>
      <c r="N11" s="33"/>
      <c r="O11" s="34" t="s">
        <v>19</v>
      </c>
    </row>
    <row r="12" spans="1:15" ht="12" customHeight="1" x14ac:dyDescent="0.25">
      <c r="B12" s="37"/>
    </row>
    <row r="13" spans="1:15" s="22" customFormat="1" ht="24.75" customHeight="1" x14ac:dyDescent="0.25">
      <c r="A13" s="19" t="s">
        <v>25</v>
      </c>
      <c r="C13" s="20"/>
      <c r="D13" s="21"/>
      <c r="E13" s="21"/>
      <c r="F13" s="23"/>
      <c r="G13" s="23"/>
      <c r="H13" s="23"/>
      <c r="I13" s="23"/>
      <c r="J13" s="38"/>
      <c r="K13" s="24"/>
      <c r="L13" s="25"/>
      <c r="M13" s="26"/>
      <c r="N13" s="27"/>
    </row>
    <row r="14" spans="1:15" ht="24.75" customHeight="1" x14ac:dyDescent="0.25">
      <c r="B14" s="1">
        <v>18</v>
      </c>
      <c r="C14" s="2" t="s">
        <v>26</v>
      </c>
      <c r="D14" s="3" t="s">
        <v>18</v>
      </c>
      <c r="E14" s="3" t="s">
        <v>22</v>
      </c>
      <c r="F14" s="29"/>
      <c r="G14" s="30"/>
      <c r="H14" s="29"/>
      <c r="I14" s="30" t="s">
        <v>23</v>
      </c>
      <c r="J14" s="31"/>
      <c r="K14" s="42" t="s">
        <v>24</v>
      </c>
      <c r="L14" s="8">
        <f t="shared" ref="L14" si="1">IF(D14="1*",J14*1, J14*D14)</f>
        <v>0</v>
      </c>
      <c r="N14" s="33"/>
      <c r="O14" s="34" t="s">
        <v>19</v>
      </c>
    </row>
    <row r="15" spans="1:15" ht="12" customHeight="1" x14ac:dyDescent="0.25">
      <c r="F15" s="30"/>
      <c r="G15" s="30"/>
      <c r="H15" s="30"/>
      <c r="I15" s="30"/>
      <c r="J15" s="36"/>
      <c r="K15" s="39"/>
    </row>
    <row r="16" spans="1:15" s="22" customFormat="1" ht="24.95" customHeight="1" x14ac:dyDescent="0.25">
      <c r="A16" s="19" t="s">
        <v>30</v>
      </c>
      <c r="C16" s="20"/>
      <c r="D16" s="21"/>
      <c r="E16" s="21"/>
      <c r="F16" s="23"/>
      <c r="G16" s="23"/>
      <c r="H16" s="23"/>
      <c r="I16" s="23"/>
      <c r="J16" s="38"/>
      <c r="K16" s="24"/>
      <c r="L16" s="25"/>
      <c r="M16" s="26"/>
      <c r="N16" s="27"/>
    </row>
    <row r="17" spans="1:15" ht="24.95" customHeight="1" x14ac:dyDescent="0.25">
      <c r="B17" s="1">
        <v>30</v>
      </c>
      <c r="C17" s="2" t="s">
        <v>31</v>
      </c>
      <c r="D17" s="3">
        <v>10000</v>
      </c>
      <c r="E17" s="28" t="s">
        <v>27</v>
      </c>
      <c r="F17" s="29"/>
      <c r="G17" s="30"/>
      <c r="H17" s="29"/>
      <c r="I17" s="30" t="s">
        <v>28</v>
      </c>
      <c r="J17" s="31"/>
      <c r="K17" s="32" t="s">
        <v>29</v>
      </c>
      <c r="L17" s="8">
        <f t="shared" ref="L17" si="2">IF(D17="1*",J17*1, J17*D17)</f>
        <v>0</v>
      </c>
      <c r="N17" s="33"/>
      <c r="O17" s="34" t="s">
        <v>19</v>
      </c>
    </row>
    <row r="18" spans="1:15" ht="12" customHeight="1" x14ac:dyDescent="0.25">
      <c r="F18" s="30"/>
      <c r="G18" s="30"/>
      <c r="H18" s="30"/>
      <c r="I18" s="30"/>
      <c r="J18" s="36"/>
      <c r="K18" s="39"/>
    </row>
    <row r="19" spans="1:15" s="22" customFormat="1" ht="24.95" customHeight="1" x14ac:dyDescent="0.25">
      <c r="A19" s="19" t="s">
        <v>36</v>
      </c>
      <c r="C19" s="20"/>
      <c r="D19" s="21"/>
      <c r="E19" s="21"/>
      <c r="F19" s="23"/>
      <c r="G19" s="23"/>
      <c r="H19" s="23"/>
      <c r="I19" s="23"/>
      <c r="J19" s="38"/>
      <c r="K19" s="24"/>
      <c r="L19" s="25"/>
      <c r="M19" s="26"/>
      <c r="N19" s="27"/>
    </row>
    <row r="20" spans="1:15" ht="24.95" customHeight="1" x14ac:dyDescent="0.25">
      <c r="B20" s="1">
        <v>40</v>
      </c>
      <c r="C20" s="2" t="s">
        <v>37</v>
      </c>
      <c r="D20" s="3">
        <v>2000</v>
      </c>
      <c r="E20" s="28" t="s">
        <v>32</v>
      </c>
      <c r="F20" s="29"/>
      <c r="G20" s="30"/>
      <c r="H20" s="29"/>
      <c r="I20" s="30" t="s">
        <v>33</v>
      </c>
      <c r="J20" s="31"/>
      <c r="K20" s="32" t="s">
        <v>34</v>
      </c>
      <c r="L20" s="8">
        <f t="shared" ref="L20:L24" si="3">IF(D20="1*",J20*1, J20*D20)</f>
        <v>0</v>
      </c>
      <c r="N20" s="33"/>
      <c r="O20" s="34" t="s">
        <v>35</v>
      </c>
    </row>
    <row r="21" spans="1:15" ht="24.95" customHeight="1" x14ac:dyDescent="0.25">
      <c r="B21" s="1">
        <v>41</v>
      </c>
      <c r="C21" s="2" t="s">
        <v>38</v>
      </c>
      <c r="D21" s="3">
        <v>3000</v>
      </c>
      <c r="E21" s="28" t="s">
        <v>32</v>
      </c>
      <c r="F21" s="29"/>
      <c r="G21" s="30"/>
      <c r="H21" s="29"/>
      <c r="I21" s="30" t="s">
        <v>33</v>
      </c>
      <c r="J21" s="35"/>
      <c r="K21" s="32" t="s">
        <v>34</v>
      </c>
      <c r="L21" s="8">
        <f t="shared" si="3"/>
        <v>0</v>
      </c>
      <c r="N21" s="40"/>
      <c r="O21" s="34" t="s">
        <v>35</v>
      </c>
    </row>
    <row r="22" spans="1:15" ht="24.95" customHeight="1" x14ac:dyDescent="0.25">
      <c r="B22" s="1">
        <v>42</v>
      </c>
      <c r="C22" s="2" t="s">
        <v>39</v>
      </c>
      <c r="D22" s="3" t="s">
        <v>18</v>
      </c>
      <c r="E22" s="28" t="s">
        <v>32</v>
      </c>
      <c r="F22" s="29"/>
      <c r="G22" s="30"/>
      <c r="H22" s="29"/>
      <c r="I22" s="30" t="s">
        <v>33</v>
      </c>
      <c r="J22" s="35"/>
      <c r="K22" s="32" t="s">
        <v>34</v>
      </c>
      <c r="L22" s="8">
        <f t="shared" si="3"/>
        <v>0</v>
      </c>
      <c r="N22" s="40"/>
      <c r="O22" s="34" t="s">
        <v>35</v>
      </c>
    </row>
    <row r="23" spans="1:15" ht="24.95" customHeight="1" x14ac:dyDescent="0.25">
      <c r="B23" s="1">
        <v>43</v>
      </c>
      <c r="C23" s="2" t="s">
        <v>40</v>
      </c>
      <c r="D23" s="3" t="s">
        <v>18</v>
      </c>
      <c r="E23" s="28" t="s">
        <v>32</v>
      </c>
      <c r="F23" s="29"/>
      <c r="G23" s="30"/>
      <c r="H23" s="29"/>
      <c r="I23" s="30" t="s">
        <v>33</v>
      </c>
      <c r="J23" s="35"/>
      <c r="K23" s="32" t="s">
        <v>34</v>
      </c>
      <c r="L23" s="8">
        <f t="shared" si="3"/>
        <v>0</v>
      </c>
      <c r="N23" s="40"/>
      <c r="O23" s="34" t="s">
        <v>35</v>
      </c>
    </row>
    <row r="24" spans="1:15" ht="24.95" customHeight="1" x14ac:dyDescent="0.25">
      <c r="B24" s="1">
        <v>44</v>
      </c>
      <c r="C24" s="2" t="s">
        <v>41</v>
      </c>
      <c r="D24" s="3">
        <v>3000</v>
      </c>
      <c r="E24" s="28" t="s">
        <v>42</v>
      </c>
      <c r="F24" s="29"/>
      <c r="G24" s="30"/>
      <c r="H24" s="29"/>
      <c r="I24" s="30" t="s">
        <v>43</v>
      </c>
      <c r="J24" s="35"/>
      <c r="K24" s="32" t="s">
        <v>44</v>
      </c>
      <c r="L24" s="8">
        <f t="shared" si="3"/>
        <v>0</v>
      </c>
      <c r="N24" s="40"/>
      <c r="O24" s="34" t="s">
        <v>19</v>
      </c>
    </row>
    <row r="25" spans="1:15" ht="12" customHeight="1" x14ac:dyDescent="0.25">
      <c r="F25" s="30"/>
      <c r="G25" s="30"/>
      <c r="H25" s="30"/>
      <c r="I25" s="30"/>
      <c r="J25" s="36"/>
      <c r="K25" s="39"/>
    </row>
    <row r="26" spans="1:15" s="22" customFormat="1" ht="24.95" customHeight="1" x14ac:dyDescent="0.25">
      <c r="A26" s="19" t="s">
        <v>71</v>
      </c>
      <c r="C26" s="20"/>
      <c r="D26" s="21"/>
      <c r="E26" s="21"/>
      <c r="F26" s="23"/>
      <c r="G26" s="23"/>
      <c r="H26" s="23"/>
      <c r="I26" s="23"/>
      <c r="J26" s="38"/>
      <c r="K26" s="48"/>
      <c r="L26" s="25"/>
      <c r="M26" s="26"/>
      <c r="N26" s="27"/>
    </row>
    <row r="27" spans="1:15" ht="24.95" customHeight="1" x14ac:dyDescent="0.25">
      <c r="B27" s="1">
        <v>46</v>
      </c>
      <c r="C27" s="2" t="s">
        <v>72</v>
      </c>
      <c r="D27" s="3">
        <v>100</v>
      </c>
      <c r="E27" s="28" t="s">
        <v>42</v>
      </c>
      <c r="F27" s="29"/>
      <c r="G27" s="30"/>
      <c r="H27" s="29"/>
      <c r="I27" s="30" t="s">
        <v>73</v>
      </c>
      <c r="J27" s="31"/>
      <c r="K27" s="49" t="s">
        <v>44</v>
      </c>
      <c r="L27" s="8">
        <f t="shared" ref="L27" si="4">IF(D27="1*",J27*1, J27*D27)</f>
        <v>0</v>
      </c>
      <c r="N27" s="33"/>
      <c r="O27" s="34" t="s">
        <v>19</v>
      </c>
    </row>
    <row r="28" spans="1:15" ht="12" customHeight="1" x14ac:dyDescent="0.25">
      <c r="F28" s="30"/>
      <c r="G28" s="30"/>
      <c r="H28" s="30"/>
      <c r="I28" s="30"/>
      <c r="J28" s="36"/>
      <c r="K28" s="50"/>
    </row>
    <row r="29" spans="1:15" s="22" customFormat="1" ht="24.95" customHeight="1" x14ac:dyDescent="0.25">
      <c r="A29" s="19" t="s">
        <v>45</v>
      </c>
      <c r="C29" s="20"/>
      <c r="D29" s="21"/>
      <c r="E29" s="21"/>
      <c r="F29" s="23"/>
      <c r="G29" s="23"/>
      <c r="H29" s="23"/>
      <c r="I29" s="23"/>
      <c r="J29" s="38"/>
      <c r="K29" s="24"/>
      <c r="L29" s="25"/>
      <c r="M29" s="26"/>
      <c r="N29" s="27"/>
    </row>
    <row r="30" spans="1:15" ht="24.95" customHeight="1" x14ac:dyDescent="0.25">
      <c r="B30" s="1">
        <v>47</v>
      </c>
      <c r="C30" s="2" t="s">
        <v>46</v>
      </c>
      <c r="D30" s="3" t="s">
        <v>18</v>
      </c>
      <c r="E30" s="28" t="s">
        <v>42</v>
      </c>
      <c r="F30" s="29"/>
      <c r="G30" s="30"/>
      <c r="H30" s="29"/>
      <c r="I30" s="30" t="s">
        <v>47</v>
      </c>
      <c r="J30" s="31"/>
      <c r="K30" s="32" t="s">
        <v>44</v>
      </c>
      <c r="L30" s="8">
        <f t="shared" ref="L30" si="5">IF(D30="1*",J30*1, J30*D30)</f>
        <v>0</v>
      </c>
      <c r="N30" s="33"/>
      <c r="O30" s="34" t="s">
        <v>19</v>
      </c>
    </row>
    <row r="31" spans="1:15" ht="12" customHeight="1" x14ac:dyDescent="0.25">
      <c r="F31" s="30"/>
      <c r="G31" s="30"/>
      <c r="H31" s="30"/>
      <c r="I31" s="30"/>
      <c r="J31" s="36"/>
      <c r="K31" s="32"/>
    </row>
    <row r="32" spans="1:15" s="22" customFormat="1" ht="24.95" customHeight="1" x14ac:dyDescent="0.25">
      <c r="A32" s="19" t="s">
        <v>48</v>
      </c>
      <c r="C32" s="20"/>
      <c r="D32" s="21"/>
      <c r="E32" s="21"/>
      <c r="F32" s="23"/>
      <c r="G32" s="23"/>
      <c r="H32" s="23"/>
      <c r="I32" s="23"/>
      <c r="J32" s="38"/>
      <c r="K32" s="24"/>
      <c r="L32" s="25"/>
      <c r="M32" s="26"/>
      <c r="N32" s="27"/>
    </row>
    <row r="33" spans="1:15" ht="24.95" customHeight="1" x14ac:dyDescent="0.25">
      <c r="B33" s="1">
        <v>49</v>
      </c>
      <c r="C33" s="2" t="s">
        <v>49</v>
      </c>
      <c r="D33" s="3" t="s">
        <v>18</v>
      </c>
      <c r="E33" s="28" t="s">
        <v>32</v>
      </c>
      <c r="F33" s="29"/>
      <c r="G33" s="30"/>
      <c r="H33" s="29"/>
      <c r="I33" s="30" t="s">
        <v>50</v>
      </c>
      <c r="J33" s="31"/>
      <c r="K33" s="32" t="s">
        <v>34</v>
      </c>
      <c r="L33" s="8">
        <f t="shared" ref="L33" si="6">IF(D33="1*",J33*1, J33*D33)</f>
        <v>0</v>
      </c>
      <c r="N33" s="33"/>
      <c r="O33" s="34" t="s">
        <v>19</v>
      </c>
    </row>
    <row r="34" spans="1:15" ht="12" customHeight="1" x14ac:dyDescent="0.25">
      <c r="F34" s="30"/>
      <c r="G34" s="30"/>
      <c r="H34" s="30"/>
      <c r="I34" s="30"/>
      <c r="J34" s="36"/>
      <c r="K34" s="32"/>
    </row>
    <row r="35" spans="1:15" s="22" customFormat="1" ht="24.95" customHeight="1" x14ac:dyDescent="0.25">
      <c r="A35" s="19" t="s">
        <v>51</v>
      </c>
      <c r="C35" s="20"/>
      <c r="D35" s="21"/>
      <c r="E35" s="21"/>
      <c r="F35" s="23"/>
      <c r="G35" s="23"/>
      <c r="H35" s="23"/>
      <c r="I35" s="23"/>
      <c r="J35" s="38"/>
      <c r="K35" s="24"/>
      <c r="L35" s="25"/>
      <c r="M35" s="26"/>
      <c r="N35" s="27"/>
    </row>
    <row r="36" spans="1:15" ht="24.95" customHeight="1" x14ac:dyDescent="0.25">
      <c r="B36" s="1">
        <v>50</v>
      </c>
      <c r="C36" s="2" t="s">
        <v>52</v>
      </c>
      <c r="D36" s="3" t="s">
        <v>18</v>
      </c>
      <c r="E36" s="28" t="s">
        <v>32</v>
      </c>
      <c r="F36" s="29"/>
      <c r="G36" s="30"/>
      <c r="H36" s="29"/>
      <c r="I36" s="30" t="s">
        <v>50</v>
      </c>
      <c r="J36" s="31"/>
      <c r="K36" s="32" t="s">
        <v>34</v>
      </c>
      <c r="L36" s="8">
        <f t="shared" ref="L36" si="7">IF(D36="1*",J36*1, J36*D36)</f>
        <v>0</v>
      </c>
      <c r="N36" s="33"/>
      <c r="O36" s="34" t="s">
        <v>19</v>
      </c>
    </row>
    <row r="37" spans="1:15" ht="12" customHeight="1" x14ac:dyDescent="0.25">
      <c r="F37" s="30"/>
      <c r="G37" s="30"/>
      <c r="H37" s="30"/>
      <c r="I37" s="30"/>
      <c r="J37" s="36"/>
      <c r="K37" s="32"/>
    </row>
    <row r="38" spans="1:15" s="22" customFormat="1" ht="24.95" customHeight="1" x14ac:dyDescent="0.25">
      <c r="A38" s="19" t="s">
        <v>53</v>
      </c>
      <c r="C38" s="20"/>
      <c r="D38" s="21"/>
      <c r="E38" s="21"/>
      <c r="F38" s="23"/>
      <c r="G38" s="23"/>
      <c r="H38" s="23"/>
      <c r="I38" s="23"/>
      <c r="J38" s="38"/>
      <c r="K38" s="24"/>
      <c r="L38" s="25"/>
      <c r="M38" s="26"/>
      <c r="N38" s="27"/>
    </row>
    <row r="39" spans="1:15" ht="24.95" customHeight="1" x14ac:dyDescent="0.25">
      <c r="B39" s="1">
        <v>60</v>
      </c>
      <c r="C39" s="2" t="s">
        <v>54</v>
      </c>
      <c r="D39" s="3" t="s">
        <v>18</v>
      </c>
      <c r="E39" s="43" t="s">
        <v>55</v>
      </c>
      <c r="F39" s="29"/>
      <c r="G39" s="30"/>
      <c r="H39" s="29"/>
      <c r="I39" s="30" t="s">
        <v>56</v>
      </c>
      <c r="J39" s="31"/>
      <c r="K39" s="32" t="s">
        <v>57</v>
      </c>
      <c r="L39" s="8">
        <f t="shared" ref="L39" si="8">IF(D39="1*",J39*1, J39*D39)</f>
        <v>0</v>
      </c>
      <c r="N39" s="33"/>
      <c r="O39" s="34" t="s">
        <v>17</v>
      </c>
    </row>
    <row r="40" spans="1:15" ht="12" customHeight="1" x14ac:dyDescent="0.25">
      <c r="F40" s="30"/>
      <c r="G40" s="30"/>
      <c r="H40" s="30"/>
      <c r="I40" s="30"/>
      <c r="J40" s="36"/>
      <c r="K40" s="32"/>
    </row>
    <row r="41" spans="1:15" s="22" customFormat="1" ht="24.95" customHeight="1" x14ac:dyDescent="0.25">
      <c r="A41" s="19" t="s">
        <v>59</v>
      </c>
      <c r="C41" s="20"/>
      <c r="D41" s="21"/>
      <c r="E41" s="21"/>
      <c r="F41" s="23"/>
      <c r="G41" s="23"/>
      <c r="H41" s="23"/>
      <c r="I41" s="23"/>
      <c r="J41" s="38"/>
      <c r="K41" s="24"/>
      <c r="L41" s="25"/>
      <c r="M41" s="26"/>
      <c r="N41" s="27"/>
    </row>
    <row r="42" spans="1:15" ht="24.75" customHeight="1" x14ac:dyDescent="0.25">
      <c r="B42" s="1">
        <v>65</v>
      </c>
      <c r="C42" s="2" t="s">
        <v>60</v>
      </c>
      <c r="D42" s="3" t="s">
        <v>18</v>
      </c>
      <c r="E42" s="28" t="s">
        <v>61</v>
      </c>
      <c r="F42" s="29"/>
      <c r="G42" s="30"/>
      <c r="H42" s="29"/>
      <c r="I42" s="30" t="s">
        <v>62</v>
      </c>
      <c r="J42" s="31"/>
      <c r="K42" s="32" t="s">
        <v>63</v>
      </c>
      <c r="L42" s="8">
        <f t="shared" ref="L42:L44" si="9">IF(D42="1*",J42*1, J42*D42)</f>
        <v>0</v>
      </c>
      <c r="N42" s="33"/>
      <c r="O42" s="44" t="s">
        <v>58</v>
      </c>
    </row>
    <row r="43" spans="1:15" ht="24.75" customHeight="1" x14ac:dyDescent="0.25">
      <c r="B43" s="1">
        <v>66</v>
      </c>
      <c r="C43" s="2" t="s">
        <v>64</v>
      </c>
      <c r="D43" s="3" t="s">
        <v>18</v>
      </c>
      <c r="E43" s="28" t="s">
        <v>61</v>
      </c>
      <c r="F43" s="29"/>
      <c r="G43" s="30"/>
      <c r="H43" s="29"/>
      <c r="I43" s="30" t="s">
        <v>62</v>
      </c>
      <c r="J43" s="31"/>
      <c r="K43" s="32" t="s">
        <v>63</v>
      </c>
      <c r="L43" s="8">
        <f t="shared" si="9"/>
        <v>0</v>
      </c>
      <c r="N43" s="33"/>
      <c r="O43" s="44" t="s">
        <v>58</v>
      </c>
    </row>
    <row r="44" spans="1:15" ht="24.75" customHeight="1" x14ac:dyDescent="0.25">
      <c r="B44" s="1">
        <v>67</v>
      </c>
      <c r="C44" s="2" t="s">
        <v>65</v>
      </c>
      <c r="D44" s="3" t="s">
        <v>18</v>
      </c>
      <c r="E44" s="28" t="s">
        <v>61</v>
      </c>
      <c r="F44" s="29"/>
      <c r="G44" s="30"/>
      <c r="H44" s="29"/>
      <c r="I44" s="30" t="s">
        <v>62</v>
      </c>
      <c r="J44" s="31"/>
      <c r="K44" s="32" t="s">
        <v>63</v>
      </c>
      <c r="L44" s="8">
        <f t="shared" si="9"/>
        <v>0</v>
      </c>
      <c r="N44" s="33"/>
      <c r="O44" s="44" t="s">
        <v>58</v>
      </c>
    </row>
    <row r="45" spans="1:15" ht="12" customHeight="1" x14ac:dyDescent="0.25">
      <c r="L45" s="45"/>
      <c r="M45" s="46"/>
    </row>
    <row r="46" spans="1:15" s="22" customFormat="1" ht="24.95" customHeight="1" x14ac:dyDescent="0.25">
      <c r="A46" s="19" t="s">
        <v>74</v>
      </c>
      <c r="C46" s="20"/>
      <c r="D46" s="21"/>
      <c r="E46" s="21"/>
      <c r="F46" s="23"/>
      <c r="G46" s="23"/>
      <c r="H46" s="23"/>
      <c r="I46" s="23"/>
      <c r="J46" s="38"/>
      <c r="K46" s="24"/>
      <c r="L46" s="25"/>
      <c r="M46" s="26"/>
      <c r="N46" s="27"/>
    </row>
    <row r="47" spans="1:15" ht="24.75" customHeight="1" x14ac:dyDescent="0.25">
      <c r="B47" s="1">
        <v>68</v>
      </c>
      <c r="C47" s="2" t="s">
        <v>75</v>
      </c>
      <c r="D47" s="3" t="s">
        <v>18</v>
      </c>
      <c r="E47" s="28" t="s">
        <v>61</v>
      </c>
      <c r="F47" s="29"/>
      <c r="G47" s="30"/>
      <c r="H47" s="29"/>
      <c r="I47" s="30" t="s">
        <v>62</v>
      </c>
      <c r="J47" s="31"/>
      <c r="K47" s="32" t="s">
        <v>63</v>
      </c>
      <c r="L47" s="8">
        <f t="shared" ref="L47:L50" si="10">IF(D47="1*",J47*1, J47*D47)</f>
        <v>0</v>
      </c>
      <c r="N47" s="33"/>
      <c r="O47" s="44" t="s">
        <v>58</v>
      </c>
    </row>
    <row r="48" spans="1:15" ht="24.75" customHeight="1" x14ac:dyDescent="0.25">
      <c r="B48" s="1">
        <v>69</v>
      </c>
      <c r="C48" s="2" t="s">
        <v>76</v>
      </c>
      <c r="D48" s="3">
        <v>6000</v>
      </c>
      <c r="E48" s="28" t="s">
        <v>61</v>
      </c>
      <c r="F48" s="29"/>
      <c r="G48" s="30"/>
      <c r="H48" s="29"/>
      <c r="I48" s="30" t="s">
        <v>62</v>
      </c>
      <c r="J48" s="31"/>
      <c r="K48" s="32" t="s">
        <v>63</v>
      </c>
      <c r="L48" s="8">
        <f t="shared" si="10"/>
        <v>0</v>
      </c>
      <c r="N48" s="33"/>
      <c r="O48" s="44" t="s">
        <v>58</v>
      </c>
    </row>
    <row r="49" spans="2:15" ht="24.75" customHeight="1" x14ac:dyDescent="0.25">
      <c r="B49" s="1">
        <v>70</v>
      </c>
      <c r="C49" s="2" t="s">
        <v>77</v>
      </c>
      <c r="D49" s="3">
        <v>6000</v>
      </c>
      <c r="E49" s="28" t="s">
        <v>61</v>
      </c>
      <c r="F49" s="29"/>
      <c r="G49" s="30"/>
      <c r="H49" s="29"/>
      <c r="I49" s="30" t="s">
        <v>62</v>
      </c>
      <c r="J49" s="31"/>
      <c r="K49" s="32" t="s">
        <v>63</v>
      </c>
      <c r="L49" s="8">
        <f t="shared" si="10"/>
        <v>0</v>
      </c>
      <c r="N49" s="33"/>
      <c r="O49" s="44" t="s">
        <v>58</v>
      </c>
    </row>
    <row r="50" spans="2:15" ht="24.75" customHeight="1" x14ac:dyDescent="0.25">
      <c r="B50" s="1">
        <v>71</v>
      </c>
      <c r="C50" s="2" t="s">
        <v>78</v>
      </c>
      <c r="D50" s="3">
        <v>3000</v>
      </c>
      <c r="E50" s="28" t="s">
        <v>61</v>
      </c>
      <c r="F50" s="29"/>
      <c r="G50" s="30"/>
      <c r="H50" s="29"/>
      <c r="I50" s="30" t="s">
        <v>62</v>
      </c>
      <c r="J50" s="31"/>
      <c r="K50" s="32" t="s">
        <v>63</v>
      </c>
      <c r="L50" s="8">
        <f t="shared" si="10"/>
        <v>0</v>
      </c>
      <c r="N50" s="33"/>
      <c r="O50" s="44" t="s">
        <v>58</v>
      </c>
    </row>
    <row r="51" spans="2:15" ht="12" customHeight="1" x14ac:dyDescent="0.25">
      <c r="L51" s="45"/>
      <c r="M51" s="46"/>
    </row>
    <row r="52" spans="2:15" ht="10.5" customHeight="1" x14ac:dyDescent="0.25">
      <c r="F52" s="30"/>
      <c r="G52" s="30"/>
      <c r="H52" s="30"/>
      <c r="I52" s="30"/>
      <c r="J52" s="36"/>
      <c r="K52" s="32"/>
    </row>
    <row r="53" spans="2:15" ht="24.95" customHeight="1" x14ac:dyDescent="0.25">
      <c r="E53" s="28"/>
      <c r="F53" s="30"/>
      <c r="G53" s="30"/>
      <c r="H53" s="30"/>
      <c r="I53" s="30"/>
      <c r="J53" s="36"/>
      <c r="K53" s="32"/>
      <c r="N53" s="41"/>
      <c r="O53" s="34"/>
    </row>
    <row r="54" spans="2:15" ht="14.25" customHeight="1" x14ac:dyDescent="0.25">
      <c r="B54" s="1" t="s">
        <v>66</v>
      </c>
    </row>
    <row r="55" spans="2:15" ht="14.25" customHeight="1" x14ac:dyDescent="0.25">
      <c r="B55" s="47" t="s">
        <v>67</v>
      </c>
      <c r="N55" s="1"/>
    </row>
    <row r="56" spans="2:15" ht="14.25" customHeight="1" x14ac:dyDescent="0.25">
      <c r="B56" s="47" t="s">
        <v>68</v>
      </c>
    </row>
    <row r="57" spans="2:15" ht="27.75" customHeight="1" x14ac:dyDescent="0.25">
      <c r="B57" s="51" t="s">
        <v>69</v>
      </c>
      <c r="C57" s="51"/>
      <c r="D57" s="51"/>
      <c r="E57" s="51"/>
      <c r="F57" s="51"/>
      <c r="G57" s="51"/>
      <c r="H57" s="51"/>
    </row>
    <row r="58" spans="2:15" ht="24.95" customHeight="1" x14ac:dyDescent="0.25">
      <c r="B58" s="1" t="s">
        <v>70</v>
      </c>
    </row>
  </sheetData>
  <sheetProtection algorithmName="SHA-512" hashValue="E3VH37sUCsRRnkumjal5cYSIJaIz8wxLaKWfT7kfV95Aknq++WGOSl0wmOUoU1XnOGQbLRSHV6eRxu96H6iEnQ==" saltValue="3YKMqlErQxyacANFtKSS6w==" spinCount="100000" sheet="1" objects="1" scenarios="1" formatCells="0" formatColumns="0" formatRows="0"/>
  <mergeCells count="6">
    <mergeCell ref="B57:H57"/>
    <mergeCell ref="I1:O1"/>
    <mergeCell ref="H3:O6"/>
    <mergeCell ref="H8:I8"/>
    <mergeCell ref="J8:K8"/>
    <mergeCell ref="N8:O8"/>
  </mergeCells>
  <conditionalFormatting sqref="A1:XFD25 A29:XFD45 A52:XFD1048576">
    <cfRule type="expression" dxfId="2" priority="3">
      <formula>CELL("protect",A1)=0</formula>
    </cfRule>
  </conditionalFormatting>
  <conditionalFormatting sqref="A26:XFD28">
    <cfRule type="expression" dxfId="1" priority="2">
      <formula>CELL("protect",A26)=0</formula>
    </cfRule>
  </conditionalFormatting>
  <conditionalFormatting sqref="A46:XFD51">
    <cfRule type="expression" dxfId="0" priority="1">
      <formula>CELL("protect",A46)=0</formula>
    </cfRule>
  </conditionalFormatting>
  <pageMargins left="0.45" right="0.45" top="0.5" bottom="0.5" header="0.3" footer="0.3"/>
  <pageSetup scale="76" firstPageNumber="2" fitToHeight="6" orientation="landscape" useFirstPageNumber="1" r:id="rId1"/>
  <headerFooter>
    <oddFooter>&amp;L&amp;"Arial,Regular"&amp;9IFB D23-155 - LANAI&amp;C&amp;"Arial,Regular"&amp;9LANAI OF-&amp;P</oddFooter>
  </headerFooter>
  <rowBreaks count="1" manualBreakCount="1">
    <brk id="4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Lanai</vt:lpstr>
      <vt:lpstr>Lanai!Print_Area</vt:lpstr>
      <vt:lpstr>Lanai!Print_Titles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PCB-234</dc:creator>
  <cp:lastModifiedBy>PCB-234</cp:lastModifiedBy>
  <cp:lastPrinted>2023-02-28T18:59:59Z</cp:lastPrinted>
  <dcterms:created xsi:type="dcterms:W3CDTF">2023-02-28T18:59:55Z</dcterms:created>
  <dcterms:modified xsi:type="dcterms:W3CDTF">2023-05-26T21:57:03Z</dcterms:modified>
</cp:coreProperties>
</file>